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0" yWindow="65524" windowWidth="9636" windowHeight="950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<sst xmlns="http://schemas.openxmlformats.org/spreadsheetml/2006/main" count="34" uniqueCount="32">
  <si>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Kg</t>
  </si>
  <si>
    <t xml:space="preserve"> KW</t>
  </si>
  <si>
    <t xml:space="preserve"> V</t>
  </si>
  <si>
    <t xml:space="preserve"> A</t>
  </si>
  <si>
    <t>Spezifische Kenngrößen Jetfan-90 (experimentell ermittelt)</t>
  </si>
  <si>
    <t>Spez. Impellerleistung durchschnittlich:</t>
  </si>
  <si>
    <t>KW/Kg</t>
  </si>
  <si>
    <t>p(S)=</t>
  </si>
  <si>
    <t>Spez. Impellerdrehzahl durchschnittlich:</t>
  </si>
  <si>
    <t>U/minKg</t>
  </si>
  <si>
    <t>d(S)=</t>
  </si>
  <si>
    <t>Spez. Akkuspannung:</t>
  </si>
  <si>
    <t>V/Zelle</t>
  </si>
  <si>
    <t>Motorwirkungsgrad:</t>
  </si>
  <si>
    <t>JETFAN-80         Calc. 1.0</t>
  </si>
  <si>
    <t>Thrust required: (5,2 Kg max.!)</t>
  </si>
  <si>
    <t>Number of cells (Li-Po):</t>
  </si>
  <si>
    <t>Volts per cell @ highest current:</t>
  </si>
  <si>
    <t>This voltage/cell is pending @ used Battery</t>
  </si>
  <si>
    <t>Battery-Power required (Kilo-Watts):</t>
  </si>
  <si>
    <t>Total Li-Po Battery voltage:</t>
  </si>
  <si>
    <t>Basic Current @ test bench:</t>
  </si>
  <si>
    <t>Build-in-Current (fully ducted):</t>
  </si>
  <si>
    <r>
      <t>Required KV of motor (based on NO-Load-KV)</t>
    </r>
    <r>
      <rPr>
        <b/>
        <sz val="11"/>
        <rFont val="Arial"/>
        <family val="2"/>
      </rPr>
      <t xml:space="preserve">: </t>
    </r>
  </si>
  <si>
    <t>Required RPM's of fan, therefore max motor speed):</t>
  </si>
  <si>
    <t>WARNING: This is only a calculation model, and should help to ease your cell selection and motor selection.</t>
  </si>
  <si>
    <t xml:space="preserve">                  All values ​​are approximate and may vary depending on the installation.</t>
  </si>
  <si>
    <t xml:space="preserve">                  Values from the test bench are tested with an inlet lip acc. VDE 2041 and w/o thrust cone!</t>
  </si>
  <si>
    <t xml:space="preserve">                  The engine choice is to be made using the battery power and the required KV.</t>
  </si>
  <si>
    <t xml:space="preserve"> RPM/V</t>
  </si>
  <si>
    <t>RPM/min</t>
  </si>
  <si>
    <t>© 04.01.2012 by Gernot Neuböck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</si>
</sst>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26"/>
      <color indexed="6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60"/>
      <name val="Calibri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C00000"/>
      <name val="Arial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sz val="12"/>
      <color rgb="FFC000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2" fillId="33" borderId="11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2" fontId="0" fillId="34" borderId="15" xfId="0" applyNumberForma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center"/>
    </xf>
    <xf numFmtId="164" fontId="46" fillId="33" borderId="15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horizontal="left"/>
    </xf>
    <xf numFmtId="164" fontId="0" fillId="33" borderId="0" xfId="0" applyNumberFormat="1" applyFill="1" applyBorder="1" applyAlignment="1" applyProtection="1">
      <alignment horizontal="center"/>
      <protection/>
    </xf>
    <xf numFmtId="164" fontId="46" fillId="33" borderId="0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 applyProtection="1">
      <alignment horizontal="center"/>
      <protection/>
    </xf>
    <xf numFmtId="2" fontId="3" fillId="34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left"/>
    </xf>
    <xf numFmtId="2" fontId="3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1" fontId="46" fillId="33" borderId="15" xfId="0" applyNumberFormat="1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3" fontId="46" fillId="33" borderId="15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43" fillId="33" borderId="17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65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8</xdr:col>
      <xdr:colOff>495300</xdr:colOff>
      <xdr:row>0</xdr:row>
      <xdr:rowOff>1400175</xdr:rowOff>
    </xdr:to>
    <xdr:pic>
      <xdr:nvPicPr>
        <xdr:cNvPr id="1" name="Grafik 1" descr="Logo ejets.gif"/>
        <xdr:cNvPicPr preferRelativeResize="1">
          <a:picLocks noChangeAspect="1"/>
        </xdr:cNvPicPr>
      </xdr:nvPicPr>
      <xdr:blipFill>
        <a:blip r:embed="rId1"/>
        <a:srcRect t="3817" b="15382"/>
        <a:stretch>
          <a:fillRect/>
        </a:stretch>
      </xdr:blipFill>
      <xdr:spPr>
        <a:xfrm>
          <a:off x="38100" y="47625"/>
          <a:ext cx="7562850" cy="1352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="70" zoomScaleNormal="70" zoomScaleSheetLayoutView="80" zoomScalePageLayoutView="0" workbookViewId="0" topLeftCell="A1">
      <selection activeCell="C5" sqref="C5"/>
    </sheetView>
  </sheetViews>
  <sheetFormatPr defaultColWidth="12.8515625" defaultRowHeight="15"/>
  <cols>
    <col min="1" max="1" width="3.140625" style="0" customWidth="1"/>
    <col min="2" max="2" width="29.421875" style="0" customWidth="1"/>
    <col min="3" max="3" width="6.421875" style="43" customWidth="1"/>
    <col min="4" max="4" width="9.28125" style="43" customWidth="1"/>
    <col min="5" max="5" width="19.28125" style="0" customWidth="1"/>
    <col min="6" max="6" width="17.421875" style="0" customWidth="1"/>
    <col min="7" max="7" width="12.00390625" style="0" customWidth="1"/>
    <col min="8" max="8" width="9.57421875" style="0" customWidth="1"/>
    <col min="9" max="9" width="10.8515625" style="0" customWidth="1"/>
    <col min="10" max="253" width="11.421875" style="0" customWidth="1"/>
    <col min="254" max="254" width="6.8515625" style="0" customWidth="1"/>
    <col min="255" max="255" width="33.57421875" style="0" customWidth="1"/>
  </cols>
  <sheetData>
    <row r="1" spans="1:10" ht="155.25" customHeight="1">
      <c r="A1" s="1"/>
      <c r="B1" s="2" t="s">
        <v>14</v>
      </c>
      <c r="C1" s="3"/>
      <c r="D1" s="3"/>
      <c r="E1" s="4"/>
      <c r="F1" s="5"/>
      <c r="G1" s="5"/>
      <c r="H1" s="6"/>
      <c r="I1" s="7"/>
      <c r="J1" s="8"/>
    </row>
    <row r="2" spans="1:10" ht="16.5" customHeight="1">
      <c r="A2" s="9"/>
      <c r="B2" s="10"/>
      <c r="C2" s="11"/>
      <c r="D2" s="11"/>
      <c r="E2" s="10"/>
      <c r="F2" s="10"/>
      <c r="G2" s="10"/>
      <c r="H2" s="10"/>
      <c r="I2" s="12"/>
      <c r="J2" s="8"/>
    </row>
    <row r="3" spans="1:10" ht="15" customHeight="1">
      <c r="A3" s="9"/>
      <c r="B3" s="13" t="s">
        <v>15</v>
      </c>
      <c r="C3" s="14">
        <v>3</v>
      </c>
      <c r="D3" s="15" t="s">
        <v>0</v>
      </c>
      <c r="E3" s="10"/>
      <c r="F3" s="10"/>
      <c r="G3" s="16" t="s">
        <v>19</v>
      </c>
      <c r="H3" s="17">
        <f>C3*F22</f>
        <v>2.3554066657627413</v>
      </c>
      <c r="I3" s="18" t="s">
        <v>1</v>
      </c>
      <c r="J3" s="8"/>
    </row>
    <row r="4" spans="1:10" ht="4.5" customHeight="1">
      <c r="A4" s="9"/>
      <c r="B4" s="13"/>
      <c r="C4" s="19"/>
      <c r="D4" s="15"/>
      <c r="E4" s="10"/>
      <c r="F4" s="10"/>
      <c r="G4" s="16"/>
      <c r="H4" s="20"/>
      <c r="I4" s="18"/>
      <c r="J4" s="8"/>
    </row>
    <row r="5" spans="1:10" ht="15" customHeight="1">
      <c r="A5" s="9"/>
      <c r="B5" s="13" t="s">
        <v>16</v>
      </c>
      <c r="C5" s="21">
        <v>6</v>
      </c>
      <c r="D5" s="11"/>
      <c r="E5" s="10"/>
      <c r="F5" s="10"/>
      <c r="G5" s="16" t="s">
        <v>20</v>
      </c>
      <c r="H5" s="17">
        <f>C7*C5</f>
        <v>22.200000000000003</v>
      </c>
      <c r="I5" s="18" t="s">
        <v>2</v>
      </c>
      <c r="J5" s="8"/>
    </row>
    <row r="6" spans="1:10" ht="4.5" customHeight="1">
      <c r="A6" s="9"/>
      <c r="B6" s="13"/>
      <c r="C6" s="22">
        <v>3.63</v>
      </c>
      <c r="D6" s="11"/>
      <c r="E6" s="10"/>
      <c r="F6" s="10"/>
      <c r="G6" s="16"/>
      <c r="H6" s="20"/>
      <c r="I6" s="18"/>
      <c r="J6" s="8"/>
    </row>
    <row r="7" spans="1:10" ht="15" customHeight="1">
      <c r="A7" s="9"/>
      <c r="B7" s="13" t="s">
        <v>17</v>
      </c>
      <c r="C7" s="23">
        <v>3.7</v>
      </c>
      <c r="D7" s="24" t="s">
        <v>2</v>
      </c>
      <c r="E7" s="10"/>
      <c r="F7" s="10"/>
      <c r="G7" s="16" t="s">
        <v>21</v>
      </c>
      <c r="H7" s="17">
        <f>H3/H5*1000</f>
        <v>106.09939935868202</v>
      </c>
      <c r="I7" s="18" t="s">
        <v>3</v>
      </c>
      <c r="J7" s="8"/>
    </row>
    <row r="8" spans="1:10" ht="4.5" customHeight="1">
      <c r="A8" s="9"/>
      <c r="B8" s="13"/>
      <c r="C8" s="25"/>
      <c r="D8" s="24"/>
      <c r="E8" s="10"/>
      <c r="F8" s="10"/>
      <c r="G8" s="16"/>
      <c r="H8" s="20"/>
      <c r="I8" s="18"/>
      <c r="J8" s="8"/>
    </row>
    <row r="9" spans="1:10" ht="15" customHeight="1">
      <c r="A9" s="9"/>
      <c r="B9" s="10" t="s">
        <v>18</v>
      </c>
      <c r="C9" s="26"/>
      <c r="D9" s="11"/>
      <c r="E9" s="10"/>
      <c r="F9" s="10"/>
      <c r="G9" s="16" t="s">
        <v>22</v>
      </c>
      <c r="H9" s="17">
        <f>H7+5</f>
        <v>111.09939935868202</v>
      </c>
      <c r="I9" s="18" t="s">
        <v>3</v>
      </c>
      <c r="J9" s="8"/>
    </row>
    <row r="10" spans="1:10" ht="4.5" customHeight="1">
      <c r="A10" s="9"/>
      <c r="B10" s="10"/>
      <c r="C10" s="26"/>
      <c r="D10" s="11"/>
      <c r="E10" s="10"/>
      <c r="F10" s="10"/>
      <c r="G10" s="16"/>
      <c r="H10" s="20"/>
      <c r="I10" s="18"/>
      <c r="J10" s="8"/>
    </row>
    <row r="11" spans="1:10" ht="15" customHeight="1">
      <c r="A11" s="9"/>
      <c r="B11" s="10"/>
      <c r="C11" s="26"/>
      <c r="D11" s="11"/>
      <c r="E11" s="10"/>
      <c r="F11" s="10"/>
      <c r="G11" s="16" t="s">
        <v>23</v>
      </c>
      <c r="H11" s="27">
        <f>H13/(H5*C25)</f>
        <v>2155.0805761169195</v>
      </c>
      <c r="I11" s="18" t="s">
        <v>29</v>
      </c>
      <c r="J11" s="8"/>
    </row>
    <row r="12" spans="1:10" ht="4.5" customHeight="1">
      <c r="A12" s="9"/>
      <c r="B12" s="10"/>
      <c r="C12" s="26"/>
      <c r="D12" s="11"/>
      <c r="E12" s="10"/>
      <c r="F12" s="10"/>
      <c r="G12" s="16"/>
      <c r="H12" s="28"/>
      <c r="I12" s="18"/>
      <c r="J12" s="8"/>
    </row>
    <row r="13" spans="1:10" ht="14.25" customHeight="1">
      <c r="A13" s="9"/>
      <c r="B13" s="10"/>
      <c r="C13" s="26"/>
      <c r="D13" s="11"/>
      <c r="E13" s="10"/>
      <c r="F13" s="10"/>
      <c r="G13" s="16" t="s">
        <v>24</v>
      </c>
      <c r="H13" s="29">
        <f>F23*C3</f>
        <v>40666.37047132627</v>
      </c>
      <c r="I13" s="18" t="s">
        <v>30</v>
      </c>
      <c r="J13" s="8"/>
    </row>
    <row r="14" spans="1:10" ht="10.5" customHeight="1">
      <c r="A14" s="9"/>
      <c r="B14" s="30"/>
      <c r="C14" s="11"/>
      <c r="D14" s="11"/>
      <c r="E14" s="10"/>
      <c r="F14" s="10"/>
      <c r="G14" s="10"/>
      <c r="H14" s="10"/>
      <c r="I14" s="12"/>
      <c r="J14" s="8"/>
    </row>
    <row r="15" spans="1:10" ht="15" customHeight="1">
      <c r="A15" s="9"/>
      <c r="B15" s="30" t="s">
        <v>25</v>
      </c>
      <c r="C15" s="11"/>
      <c r="D15" s="11"/>
      <c r="E15" s="10"/>
      <c r="F15" s="10"/>
      <c r="G15" s="10"/>
      <c r="H15" s="10"/>
      <c r="I15" s="12"/>
      <c r="J15" s="8"/>
    </row>
    <row r="16" spans="1:10" ht="15" customHeight="1">
      <c r="A16" s="9"/>
      <c r="B16" s="30" t="s">
        <v>26</v>
      </c>
      <c r="C16" s="11"/>
      <c r="D16" s="11"/>
      <c r="E16" s="10"/>
      <c r="F16" s="10"/>
      <c r="G16" s="10"/>
      <c r="H16" s="10"/>
      <c r="I16" s="12"/>
      <c r="J16" s="8"/>
    </row>
    <row r="17" spans="1:10" ht="15" customHeight="1">
      <c r="A17" s="9"/>
      <c r="B17" s="44" t="s">
        <v>27</v>
      </c>
      <c r="C17" s="11"/>
      <c r="D17" s="11"/>
      <c r="E17" s="10"/>
      <c r="F17" s="10"/>
      <c r="G17" s="10"/>
      <c r="H17" s="10"/>
      <c r="I17" s="12"/>
      <c r="J17" s="8"/>
    </row>
    <row r="18" spans="1:10" ht="15" customHeight="1">
      <c r="A18" s="9"/>
      <c r="B18" s="30" t="s">
        <v>28</v>
      </c>
      <c r="C18" s="11"/>
      <c r="D18" s="11"/>
      <c r="E18" s="10"/>
      <c r="F18" s="10"/>
      <c r="G18" s="10"/>
      <c r="H18" s="10"/>
      <c r="I18" s="12"/>
      <c r="J18" s="8"/>
    </row>
    <row r="19" spans="1:10" ht="25.5" customHeight="1">
      <c r="A19" s="9"/>
      <c r="B19" s="31" t="s">
        <v>31</v>
      </c>
      <c r="C19" s="11"/>
      <c r="D19" s="11"/>
      <c r="E19" s="10"/>
      <c r="F19" s="10"/>
      <c r="G19" s="10"/>
      <c r="H19" s="10"/>
      <c r="I19" s="12"/>
      <c r="J19" s="8"/>
    </row>
    <row r="20" spans="1:10" ht="19.5" customHeight="1" thickBot="1">
      <c r="A20" s="32"/>
      <c r="B20" s="33"/>
      <c r="C20" s="34"/>
      <c r="D20" s="34"/>
      <c r="E20" s="35"/>
      <c r="F20" s="35"/>
      <c r="G20" s="35"/>
      <c r="H20" s="35"/>
      <c r="I20" s="36"/>
      <c r="J20" s="8"/>
    </row>
    <row r="21" spans="1:9" ht="15" customHeight="1" hidden="1">
      <c r="A21" s="1"/>
      <c r="B21" s="37" t="s">
        <v>4</v>
      </c>
      <c r="C21" s="38"/>
      <c r="D21" s="38"/>
      <c r="E21" s="6"/>
      <c r="F21" s="6"/>
      <c r="G21" s="6"/>
      <c r="H21" s="6"/>
      <c r="I21" s="7"/>
    </row>
    <row r="22" spans="1:9" ht="15" customHeight="1" hidden="1">
      <c r="A22" s="9"/>
      <c r="B22" s="39" t="s">
        <v>5</v>
      </c>
      <c r="C22" s="11">
        <v>0.7</v>
      </c>
      <c r="D22" s="24" t="s">
        <v>6</v>
      </c>
      <c r="E22" s="39" t="s">
        <v>7</v>
      </c>
      <c r="F22" s="40">
        <f>0.4529*POWER(C3,0.5008)</f>
        <v>0.7851355552542472</v>
      </c>
      <c r="G22" s="10"/>
      <c r="H22" s="10"/>
      <c r="I22" s="12"/>
    </row>
    <row r="23" spans="1:9" ht="15" customHeight="1" hidden="1">
      <c r="A23" s="9"/>
      <c r="B23" s="39" t="s">
        <v>8</v>
      </c>
      <c r="C23" s="11">
        <v>11559</v>
      </c>
      <c r="D23" s="24" t="s">
        <v>9</v>
      </c>
      <c r="E23" s="39" t="s">
        <v>10</v>
      </c>
      <c r="F23" s="24">
        <f>23095*POWER(C3,-0.485)</f>
        <v>13555.456823775425</v>
      </c>
      <c r="G23" s="10"/>
      <c r="H23" s="10"/>
      <c r="I23" s="12"/>
    </row>
    <row r="24" spans="1:9" ht="15" customHeight="1" hidden="1">
      <c r="A24" s="9"/>
      <c r="B24" s="41" t="s">
        <v>11</v>
      </c>
      <c r="C24" s="11">
        <v>3.7</v>
      </c>
      <c r="D24" s="24" t="s">
        <v>12</v>
      </c>
      <c r="E24" s="10"/>
      <c r="F24" s="10"/>
      <c r="G24" s="10"/>
      <c r="H24" s="10"/>
      <c r="I24" s="12"/>
    </row>
    <row r="25" spans="1:9" ht="15" hidden="1" thickBot="1">
      <c r="A25" s="32"/>
      <c r="B25" s="42" t="s">
        <v>13</v>
      </c>
      <c r="C25" s="34">
        <v>0.85</v>
      </c>
      <c r="D25" s="34"/>
      <c r="E25" s="35"/>
      <c r="F25" s="35"/>
      <c r="G25" s="35"/>
      <c r="H25" s="35"/>
      <c r="I25" s="36"/>
    </row>
  </sheetData>
  <sheetProtection password="DAA5" sheet="1" selectLockedCells="1"/>
  <printOptions gridLines="1"/>
  <pageMargins left="0.2362204724409449" right="0.2362204724409449" top="0.7480314960629921" bottom="0.7480314960629921" header="0.31496062992125984" footer="0.31496062992125984"/>
  <pageSetup blackAndWhite="1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Gernot Neuböck</dc:creator>
  <cp:keywords/>
  <dc:description/>
  <cp:lastModifiedBy>rainer ricki</cp:lastModifiedBy>
  <dcterms:created xsi:type="dcterms:W3CDTF">2011-12-01T18:10:40Z</dcterms:created>
  <dcterms:modified xsi:type="dcterms:W3CDTF">2012-03-05T11:41:41Z</dcterms:modified>
  <cp:category/>
  <cp:version/>
  <cp:contentType/>
  <cp:contentStatus/>
</cp:coreProperties>
</file>